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255" windowHeight="10485"/>
  </bookViews>
  <sheets>
    <sheet name="Приложение №5 Табл.№5" sheetId="2" r:id="rId1"/>
  </sheets>
  <definedNames>
    <definedName name="_xlnm.Print_Titles" localSheetId="0">'Приложение №5 Табл.№5'!$E:$J,'Приложение №5 Табл.№5'!$14:$14</definedName>
  </definedNames>
  <calcPr calcId="145621"/>
</workbook>
</file>

<file path=xl/calcChain.xml><?xml version="1.0" encoding="utf-8"?>
<calcChain xmlns="http://schemas.openxmlformats.org/spreadsheetml/2006/main">
  <c r="H58" i="2" l="1"/>
  <c r="H38" i="2"/>
  <c r="H26" i="2"/>
  <c r="H23" i="2"/>
  <c r="H60" i="2" l="1"/>
  <c r="H55" i="2"/>
  <c r="H50" i="2"/>
  <c r="H47" i="2"/>
  <c r="H40" i="2"/>
  <c r="H33" i="2"/>
  <c r="H15" i="2"/>
  <c r="H63" i="2" l="1"/>
</calcChain>
</file>

<file path=xl/sharedStrings.xml><?xml version="1.0" encoding="utf-8"?>
<sst xmlns="http://schemas.openxmlformats.org/spreadsheetml/2006/main" count="61" uniqueCount="61">
  <si>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</si>
  <si>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</si>
  <si>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</si>
  <si>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</si>
  <si>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</si>
  <si>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</si>
  <si>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</si>
  <si>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</si>
  <si>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</si>
  <si>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</si>
  <si>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</si>
  <si>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</si>
  <si>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</si>
  <si>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 xml:space="preserve">Культура, кинематография 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</si>
  <si>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</si>
  <si>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</si>
  <si>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</si>
  <si>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</si>
  <si>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</si>
  <si>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</si>
  <si>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</si>
  <si>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</si>
  <si>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</si>
  <si>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</si>
  <si>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</si>
  <si>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</si>
  <si>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</si>
  <si>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</si>
  <si>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</si>
  <si>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</si>
  <si>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</si>
  <si>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</si>
  <si>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</si>
  <si>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</si>
  <si>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</si>
  <si>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</si>
  <si>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</si>
  <si>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</si>
  <si>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</si>
  <si>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</si>
  <si>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</si>
  <si>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</si>
  <si>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к решению Совета депутатов Оконешниковского муниципального района </t>
  </si>
  <si>
    <t>Исполнено, рублей</t>
  </si>
  <si>
    <t>Приложение № 2</t>
  </si>
  <si>
    <t>Обеспечение проведения выборов и референдумов</t>
  </si>
  <si>
    <t>Транспорт</t>
  </si>
  <si>
    <t>Прочие межбюджетные трансферты общего характера</t>
  </si>
  <si>
    <t>Судебная система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</si>
  <si>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</si>
  <si>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</si>
  <si>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</si>
  <si>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</si>
  <si>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</si>
  <si>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</si>
  <si>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«Об исполнении бюджета Оконешниковского муниципального района Омской области за 2024 год"</t>
  </si>
  <si>
    <t>от "____" апреля 2025 года № ____</t>
  </si>
  <si>
    <t xml:space="preserve">ИСПОЛНЕНИЕ
по расходам районного бюджета по разделам и подразделам классификации расходов бюджетов за 2024 год 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</si>
  <si>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</si>
  <si>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</si>
  <si>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Топливно-энергетический комплекс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</si>
</sst>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7" xfId="1" applyNumberFormat="1" applyFont="1" applyFill="1" applyBorder="1" applyProtection="1"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horizontal="center" vertical="center"/>
      <protection hidden="1"/>
    </xf>
    <xf numFmtId="165" fontId="1" fillId="0" borderId="5" xfId="1" applyNumberFormat="1" applyFont="1" applyFill="1" applyBorder="1" applyAlignment="1" applyProtection="1">
      <alignment horizontal="center" vertical="center"/>
      <protection hidden="1"/>
    </xf>
    <xf numFmtId="165" fontId="1" fillId="0" borderId="6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5" xfId="1" applyNumberFormat="1" applyFont="1" applyFill="1" applyBorder="1" applyAlignment="1" applyProtection="1">
      <alignment horizontal="center" vertical="center"/>
      <protection hidden="1"/>
    </xf>
    <xf numFmtId="4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tabSelected="1" topLeftCell="E2" workbookViewId="0">
      <selection activeCell="H63" sqref="H63:J63"/>
    </sheetView>
  </sheetViews>
  <sheetFormatPr defaultColWidth="11.7109375" defaultRowHeight="18.75" x14ac:dyDescent="0.3"/>
  <cols>
    <col min="1" max="4" width="0" style="1" hidden="1" customWidth="1"/>
    <col min="5" max="5" width="83.140625" style="1" customWidth="1"/>
    <col min="6" max="6" width="9.85546875" style="1" customWidth="1"/>
    <col min="7" max="7" width="14.140625" style="1" customWidth="1"/>
    <col min="8" max="8" width="20" style="1" customWidth="1"/>
    <col min="9" max="9" width="0" style="1" hidden="1" customWidth="1"/>
    <col min="10" max="10" width="20" style="1" customWidth="1"/>
    <col min="11" max="11" width="0" style="1" hidden="1" customWidth="1"/>
    <col min="12" max="252" width="11.7109375" style="1" customWidth="1"/>
    <col min="253" max="16384" width="11.7109375" style="1"/>
  </cols>
  <sheetData>
    <row r="1" spans="1:11" ht="409.6" hidden="1" customHeight="1" x14ac:dyDescent="0.3">
      <c r="A1" s="27"/>
      <c r="B1" s="27"/>
      <c r="C1" s="27"/>
      <c r="D1" s="27"/>
      <c r="E1" s="27"/>
      <c r="F1" s="27"/>
      <c r="G1" s="25"/>
      <c r="H1" s="29"/>
      <c r="I1" s="25"/>
      <c r="J1" s="25"/>
      <c r="K1" s="2"/>
    </row>
    <row r="2" spans="1:11" ht="16.5" customHeight="1" x14ac:dyDescent="0.3">
      <c r="A2" s="27"/>
      <c r="B2" s="27"/>
      <c r="C2" s="27"/>
      <c r="D2" s="27"/>
      <c r="E2" s="47" t="s">
        <v>44</v>
      </c>
      <c r="F2" s="47"/>
      <c r="G2" s="47"/>
      <c r="H2" s="47"/>
      <c r="I2" s="47"/>
      <c r="J2" s="47"/>
      <c r="K2" s="2"/>
    </row>
    <row r="3" spans="1:11" ht="16.5" customHeight="1" x14ac:dyDescent="0.3">
      <c r="A3" s="27"/>
      <c r="B3" s="27"/>
      <c r="C3" s="27"/>
      <c r="D3" s="27"/>
      <c r="E3" s="50" t="s">
        <v>42</v>
      </c>
      <c r="F3" s="50"/>
      <c r="G3" s="50"/>
      <c r="H3" s="50"/>
      <c r="I3" s="50"/>
      <c r="J3" s="50"/>
      <c r="K3" s="2"/>
    </row>
    <row r="4" spans="1:11" ht="16.5" customHeight="1" x14ac:dyDescent="0.3">
      <c r="A4" s="27"/>
      <c r="B4" s="27"/>
      <c r="C4" s="27"/>
      <c r="D4" s="27"/>
      <c r="E4" s="50" t="s">
        <v>55</v>
      </c>
      <c r="F4" s="50"/>
      <c r="G4" s="50"/>
      <c r="H4" s="50"/>
      <c r="I4" s="50"/>
      <c r="J4" s="50"/>
      <c r="K4" s="2"/>
    </row>
    <row r="5" spans="1:11" ht="16.5" customHeight="1" x14ac:dyDescent="0.3">
      <c r="A5" s="27"/>
      <c r="B5" s="27"/>
      <c r="C5" s="27"/>
      <c r="D5" s="27"/>
      <c r="E5" s="50" t="s">
        <v>56</v>
      </c>
      <c r="F5" s="50"/>
      <c r="G5" s="50"/>
      <c r="H5" s="50"/>
      <c r="I5" s="50"/>
      <c r="J5" s="50"/>
      <c r="K5" s="2"/>
    </row>
    <row r="6" spans="1:11" ht="16.5" customHeight="1" x14ac:dyDescent="0.3">
      <c r="A6" s="27"/>
      <c r="B6" s="27"/>
      <c r="C6" s="27"/>
      <c r="D6" s="27"/>
      <c r="E6" s="28"/>
      <c r="F6" s="28"/>
      <c r="G6" s="28"/>
      <c r="H6" s="49"/>
      <c r="I6" s="49"/>
      <c r="J6" s="49"/>
      <c r="K6" s="2"/>
    </row>
    <row r="7" spans="1:11" ht="15" customHeight="1" x14ac:dyDescent="0.3">
      <c r="A7" s="27"/>
      <c r="B7" s="27"/>
      <c r="C7" s="27"/>
      <c r="D7" s="27"/>
      <c r="E7" s="27"/>
      <c r="F7" s="27"/>
      <c r="G7" s="26"/>
      <c r="H7" s="51"/>
      <c r="I7" s="51"/>
      <c r="J7" s="51"/>
      <c r="K7" s="2"/>
    </row>
    <row r="8" spans="1:11" ht="63" customHeight="1" x14ac:dyDescent="0.3">
      <c r="A8" s="54" t="s">
        <v>57</v>
      </c>
      <c r="B8" s="54"/>
      <c r="C8" s="54"/>
      <c r="D8" s="54"/>
      <c r="E8" s="54"/>
      <c r="F8" s="54"/>
      <c r="G8" s="54"/>
      <c r="H8" s="54"/>
      <c r="I8" s="54"/>
      <c r="J8" s="54"/>
      <c r="K8" s="2"/>
    </row>
    <row r="9" spans="1:11" ht="11.25" customHeight="1" x14ac:dyDescent="0.3">
      <c r="A9" s="24"/>
      <c r="B9" s="24"/>
      <c r="C9" s="24"/>
      <c r="D9" s="24"/>
      <c r="E9" s="55"/>
      <c r="F9" s="55"/>
      <c r="G9" s="55"/>
      <c r="H9" s="55"/>
      <c r="I9" s="55"/>
      <c r="J9" s="55"/>
      <c r="K9" s="2"/>
    </row>
    <row r="10" spans="1:11" ht="23.25" customHeight="1" x14ac:dyDescent="0.3">
      <c r="A10" s="23"/>
      <c r="B10" s="23"/>
      <c r="C10" s="23"/>
      <c r="D10" s="22"/>
      <c r="E10" s="56" t="s">
        <v>41</v>
      </c>
      <c r="F10" s="59" t="s">
        <v>40</v>
      </c>
      <c r="G10" s="56"/>
      <c r="H10" s="48" t="s">
        <v>43</v>
      </c>
      <c r="I10" s="48"/>
      <c r="J10" s="48"/>
      <c r="K10" s="2"/>
    </row>
    <row r="11" spans="1:11" ht="24.75" customHeight="1" x14ac:dyDescent="0.3">
      <c r="A11" s="21"/>
      <c r="B11" s="21"/>
      <c r="C11" s="21"/>
      <c r="D11" s="20"/>
      <c r="E11" s="57"/>
      <c r="F11" s="48"/>
      <c r="G11" s="57"/>
      <c r="H11" s="48"/>
      <c r="I11" s="48"/>
      <c r="J11" s="48"/>
      <c r="K11" s="2"/>
    </row>
    <row r="12" spans="1:11" ht="52.5" customHeight="1" x14ac:dyDescent="0.3">
      <c r="A12" s="21"/>
      <c r="B12" s="21"/>
      <c r="C12" s="21"/>
      <c r="D12" s="20"/>
      <c r="E12" s="57"/>
      <c r="F12" s="48"/>
      <c r="G12" s="57"/>
      <c r="H12" s="48"/>
      <c r="I12" s="48"/>
      <c r="J12" s="48"/>
      <c r="K12" s="2"/>
    </row>
    <row r="13" spans="1:11" ht="39.75" customHeight="1" x14ac:dyDescent="0.3">
      <c r="A13" s="7"/>
      <c r="B13" s="19" t="s">
        <v>39</v>
      </c>
      <c r="C13" s="19" t="s">
        <v>38</v>
      </c>
      <c r="D13" s="18"/>
      <c r="E13" s="58"/>
      <c r="F13" s="17" t="s">
        <v>37</v>
      </c>
      <c r="G13" s="16" t="s">
        <v>36</v>
      </c>
      <c r="H13" s="48"/>
      <c r="I13" s="48"/>
      <c r="J13" s="48"/>
      <c r="K13" s="2"/>
    </row>
    <row r="14" spans="1:11" ht="16.5" customHeight="1" x14ac:dyDescent="0.3">
      <c r="A14" s="7"/>
      <c r="B14" s="15"/>
      <c r="C14" s="15"/>
      <c r="D14" s="14"/>
      <c r="E14" s="11">
        <v>1</v>
      </c>
      <c r="F14" s="13">
        <v>2</v>
      </c>
      <c r="G14" s="12">
        <v>3</v>
      </c>
      <c r="H14" s="48">
        <v>4</v>
      </c>
      <c r="I14" s="48"/>
      <c r="J14" s="48"/>
      <c r="K14" s="2"/>
    </row>
    <row r="15" spans="1:11" x14ac:dyDescent="0.3">
      <c r="A15" s="7"/>
      <c r="B15" s="52">
        <v>100</v>
      </c>
      <c r="C15" s="52"/>
      <c r="D15" s="53"/>
      <c r="E15" s="9" t="s">
        <v>35</v>
      </c>
      <c r="F15" s="8">
        <v>1</v>
      </c>
      <c r="G15" s="8">
        <v>0</v>
      </c>
      <c r="H15" s="41">
        <f>H16+H17+H18+H19+H20+H21+H22</f>
        <v>60933354.590000004</v>
      </c>
      <c r="I15" s="42"/>
      <c r="J15" s="43"/>
      <c r="K15" s="30"/>
    </row>
    <row r="16" spans="1:11" ht="37.5" x14ac:dyDescent="0.3">
      <c r="A16" s="7"/>
      <c r="B16" s="10"/>
      <c r="C16" s="52">
        <v>102</v>
      </c>
      <c r="D16" s="53"/>
      <c r="E16" s="9" t="s">
        <v>34</v>
      </c>
      <c r="F16" s="8">
        <v>1</v>
      </c>
      <c r="G16" s="8">
        <v>2</v>
      </c>
      <c r="H16" s="41">
        <v>2268177.5699999998</v>
      </c>
      <c r="I16" s="42"/>
      <c r="J16" s="43"/>
      <c r="K16" s="30"/>
    </row>
    <row r="17" spans="1:11" ht="56.25" x14ac:dyDescent="0.3">
      <c r="A17" s="7"/>
      <c r="B17" s="10"/>
      <c r="C17" s="52">
        <v>103</v>
      </c>
      <c r="D17" s="53"/>
      <c r="E17" s="9" t="s">
        <v>33</v>
      </c>
      <c r="F17" s="8">
        <v>1</v>
      </c>
      <c r="G17" s="8">
        <v>3</v>
      </c>
      <c r="H17" s="41">
        <v>978745.07</v>
      </c>
      <c r="I17" s="42"/>
      <c r="J17" s="43"/>
      <c r="K17" s="30"/>
    </row>
    <row r="18" spans="1:11" ht="56.25" x14ac:dyDescent="0.3">
      <c r="A18" s="7"/>
      <c r="B18" s="10"/>
      <c r="C18" s="52">
        <v>104</v>
      </c>
      <c r="D18" s="53"/>
      <c r="E18" s="9" t="s">
        <v>32</v>
      </c>
      <c r="F18" s="8">
        <v>1</v>
      </c>
      <c r="G18" s="8">
        <v>4</v>
      </c>
      <c r="H18" s="41">
        <v>21364832.780000001</v>
      </c>
      <c r="I18" s="42"/>
      <c r="J18" s="43"/>
      <c r="K18" s="30"/>
    </row>
    <row r="19" spans="1:11" hidden="1" x14ac:dyDescent="0.3">
      <c r="A19" s="7"/>
      <c r="B19" s="36"/>
      <c r="C19" s="35"/>
      <c r="D19" s="36"/>
      <c r="E19" s="9" t="s">
        <v>48</v>
      </c>
      <c r="F19" s="8">
        <v>1</v>
      </c>
      <c r="G19" s="8">
        <v>5</v>
      </c>
      <c r="H19" s="41"/>
      <c r="I19" s="42"/>
      <c r="J19" s="43"/>
      <c r="K19" s="30"/>
    </row>
    <row r="20" spans="1:11" ht="36.75" customHeight="1" x14ac:dyDescent="0.3">
      <c r="A20" s="7"/>
      <c r="B20" s="10"/>
      <c r="C20" s="52">
        <v>106</v>
      </c>
      <c r="D20" s="53"/>
      <c r="E20" s="9" t="s">
        <v>31</v>
      </c>
      <c r="F20" s="8">
        <v>1</v>
      </c>
      <c r="G20" s="8">
        <v>6</v>
      </c>
      <c r="H20" s="41">
        <v>7345300.9900000002</v>
      </c>
      <c r="I20" s="42"/>
      <c r="J20" s="43"/>
      <c r="K20" s="30"/>
    </row>
    <row r="21" spans="1:11" hidden="1" x14ac:dyDescent="0.3">
      <c r="A21" s="7"/>
      <c r="B21" s="32"/>
      <c r="C21" s="31"/>
      <c r="D21" s="32"/>
      <c r="E21" s="9" t="s">
        <v>45</v>
      </c>
      <c r="F21" s="8">
        <v>1</v>
      </c>
      <c r="G21" s="8">
        <v>7</v>
      </c>
      <c r="H21" s="41"/>
      <c r="I21" s="42"/>
      <c r="J21" s="43"/>
      <c r="K21" s="30"/>
    </row>
    <row r="22" spans="1:11" x14ac:dyDescent="0.3">
      <c r="A22" s="7"/>
      <c r="B22" s="10"/>
      <c r="C22" s="52">
        <v>113</v>
      </c>
      <c r="D22" s="53"/>
      <c r="E22" s="9" t="s">
        <v>30</v>
      </c>
      <c r="F22" s="8">
        <v>1</v>
      </c>
      <c r="G22" s="8">
        <v>13</v>
      </c>
      <c r="H22" s="41">
        <v>28976298.18</v>
      </c>
      <c r="I22" s="42"/>
      <c r="J22" s="43"/>
      <c r="K22" s="30"/>
    </row>
    <row r="23" spans="1:11" x14ac:dyDescent="0.3">
      <c r="A23" s="7"/>
      <c r="B23" s="52">
        <v>300</v>
      </c>
      <c r="C23" s="52"/>
      <c r="D23" s="53"/>
      <c r="E23" s="9" t="s">
        <v>29</v>
      </c>
      <c r="F23" s="8">
        <v>3</v>
      </c>
      <c r="G23" s="8">
        <v>0</v>
      </c>
      <c r="H23" s="41">
        <f>H24+H25</f>
        <v>1208909.95</v>
      </c>
      <c r="I23" s="42"/>
      <c r="J23" s="43"/>
      <c r="K23" s="30"/>
    </row>
    <row r="24" spans="1:11" x14ac:dyDescent="0.3">
      <c r="A24" s="7"/>
      <c r="B24" s="10"/>
      <c r="C24" s="52">
        <v>309</v>
      </c>
      <c r="D24" s="53"/>
      <c r="E24" s="9" t="s">
        <v>58</v>
      </c>
      <c r="F24" s="8">
        <v>3</v>
      </c>
      <c r="G24" s="8">
        <v>9</v>
      </c>
      <c r="H24" s="41">
        <v>113726.8</v>
      </c>
      <c r="I24" s="42"/>
      <c r="J24" s="43"/>
      <c r="K24" s="30"/>
    </row>
    <row r="25" spans="1:11" ht="37.5" x14ac:dyDescent="0.3">
      <c r="A25" s="7"/>
      <c r="B25" s="40"/>
      <c r="C25" s="39"/>
      <c r="D25" s="40"/>
      <c r="E25" s="9" t="s">
        <v>59</v>
      </c>
      <c r="F25" s="8">
        <v>3</v>
      </c>
      <c r="G25" s="8">
        <v>10</v>
      </c>
      <c r="H25" s="41">
        <v>1095183.1499999999</v>
      </c>
      <c r="I25" s="42"/>
      <c r="J25" s="43"/>
      <c r="K25" s="30"/>
    </row>
    <row r="26" spans="1:11" x14ac:dyDescent="0.3">
      <c r="A26" s="7"/>
      <c r="B26" s="52">
        <v>400</v>
      </c>
      <c r="C26" s="52"/>
      <c r="D26" s="53"/>
      <c r="E26" s="9" t="s">
        <v>28</v>
      </c>
      <c r="F26" s="8">
        <v>4</v>
      </c>
      <c r="G26" s="8">
        <v>0</v>
      </c>
      <c r="H26" s="41">
        <f>H27+H29+H30+H31+H32+H28</f>
        <v>32080291.229999997</v>
      </c>
      <c r="I26" s="42"/>
      <c r="J26" s="43"/>
      <c r="K26" s="30"/>
    </row>
    <row r="27" spans="1:11" x14ac:dyDescent="0.3">
      <c r="A27" s="7"/>
      <c r="B27" s="10"/>
      <c r="C27" s="52">
        <v>401</v>
      </c>
      <c r="D27" s="53"/>
      <c r="E27" s="9" t="s">
        <v>27</v>
      </c>
      <c r="F27" s="8">
        <v>4</v>
      </c>
      <c r="G27" s="8">
        <v>1</v>
      </c>
      <c r="H27" s="41">
        <v>351366.16</v>
      </c>
      <c r="I27" s="42"/>
      <c r="J27" s="43"/>
      <c r="K27" s="30"/>
    </row>
    <row r="28" spans="1:11" x14ac:dyDescent="0.3">
      <c r="A28" s="7"/>
      <c r="B28" s="40"/>
      <c r="C28" s="39"/>
      <c r="D28" s="40"/>
      <c r="E28" s="9" t="s">
        <v>60</v>
      </c>
      <c r="F28" s="8">
        <v>4</v>
      </c>
      <c r="G28" s="8">
        <v>2</v>
      </c>
      <c r="H28" s="41">
        <v>11529473</v>
      </c>
      <c r="I28" s="42"/>
      <c r="J28" s="43"/>
      <c r="K28" s="30"/>
    </row>
    <row r="29" spans="1:11" x14ac:dyDescent="0.3">
      <c r="A29" s="7"/>
      <c r="B29" s="10"/>
      <c r="C29" s="52">
        <v>405</v>
      </c>
      <c r="D29" s="53"/>
      <c r="E29" s="9" t="s">
        <v>26</v>
      </c>
      <c r="F29" s="8">
        <v>4</v>
      </c>
      <c r="G29" s="8">
        <v>5</v>
      </c>
      <c r="H29" s="41">
        <v>6650739.54</v>
      </c>
      <c r="I29" s="42"/>
      <c r="J29" s="43"/>
      <c r="K29" s="30"/>
    </row>
    <row r="30" spans="1:11" x14ac:dyDescent="0.3">
      <c r="A30" s="7"/>
      <c r="B30" s="34"/>
      <c r="C30" s="33"/>
      <c r="D30" s="34"/>
      <c r="E30" s="9" t="s">
        <v>46</v>
      </c>
      <c r="F30" s="8">
        <v>4</v>
      </c>
      <c r="G30" s="8">
        <v>8</v>
      </c>
      <c r="H30" s="41">
        <v>4815379.22</v>
      </c>
      <c r="I30" s="42"/>
      <c r="J30" s="43"/>
      <c r="K30" s="30"/>
    </row>
    <row r="31" spans="1:11" x14ac:dyDescent="0.3">
      <c r="A31" s="7"/>
      <c r="B31" s="10"/>
      <c r="C31" s="52">
        <v>409</v>
      </c>
      <c r="D31" s="53"/>
      <c r="E31" s="9" t="s">
        <v>25</v>
      </c>
      <c r="F31" s="8">
        <v>4</v>
      </c>
      <c r="G31" s="8">
        <v>9</v>
      </c>
      <c r="H31" s="41">
        <v>5769999.9800000004</v>
      </c>
      <c r="I31" s="42"/>
      <c r="J31" s="43"/>
      <c r="K31" s="30"/>
    </row>
    <row r="32" spans="1:11" x14ac:dyDescent="0.3">
      <c r="A32" s="7"/>
      <c r="B32" s="10"/>
      <c r="C32" s="52">
        <v>412</v>
      </c>
      <c r="D32" s="53"/>
      <c r="E32" s="9" t="s">
        <v>24</v>
      </c>
      <c r="F32" s="8">
        <v>4</v>
      </c>
      <c r="G32" s="8">
        <v>12</v>
      </c>
      <c r="H32" s="41">
        <v>2963333.33</v>
      </c>
      <c r="I32" s="42"/>
      <c r="J32" s="43"/>
      <c r="K32" s="30"/>
    </row>
    <row r="33" spans="1:11" x14ac:dyDescent="0.3">
      <c r="A33" s="7"/>
      <c r="B33" s="52">
        <v>500</v>
      </c>
      <c r="C33" s="52"/>
      <c r="D33" s="53"/>
      <c r="E33" s="9" t="s">
        <v>23</v>
      </c>
      <c r="F33" s="8">
        <v>5</v>
      </c>
      <c r="G33" s="8">
        <v>0</v>
      </c>
      <c r="H33" s="41">
        <f>H34+H35+H36+H37</f>
        <v>24406397.59</v>
      </c>
      <c r="I33" s="42"/>
      <c r="J33" s="43"/>
      <c r="K33" s="30"/>
    </row>
    <row r="34" spans="1:11" x14ac:dyDescent="0.3">
      <c r="A34" s="7"/>
      <c r="B34" s="10"/>
      <c r="C34" s="52">
        <v>501</v>
      </c>
      <c r="D34" s="53"/>
      <c r="E34" s="9" t="s">
        <v>22</v>
      </c>
      <c r="F34" s="8">
        <v>5</v>
      </c>
      <c r="G34" s="8">
        <v>1</v>
      </c>
      <c r="H34" s="41">
        <v>127200.6</v>
      </c>
      <c r="I34" s="42"/>
      <c r="J34" s="43"/>
      <c r="K34" s="30"/>
    </row>
    <row r="35" spans="1:11" x14ac:dyDescent="0.3">
      <c r="A35" s="7"/>
      <c r="B35" s="10"/>
      <c r="C35" s="52">
        <v>502</v>
      </c>
      <c r="D35" s="53"/>
      <c r="E35" s="9" t="s">
        <v>21</v>
      </c>
      <c r="F35" s="8">
        <v>5</v>
      </c>
      <c r="G35" s="8">
        <v>2</v>
      </c>
      <c r="H35" s="41">
        <v>24279196.989999998</v>
      </c>
      <c r="I35" s="42"/>
      <c r="J35" s="43"/>
      <c r="K35" s="30"/>
    </row>
    <row r="36" spans="1:11" ht="18" hidden="1" customHeight="1" x14ac:dyDescent="0.3">
      <c r="A36" s="7"/>
      <c r="B36" s="10"/>
      <c r="C36" s="52">
        <v>503</v>
      </c>
      <c r="D36" s="53"/>
      <c r="E36" s="9" t="s">
        <v>20</v>
      </c>
      <c r="F36" s="8">
        <v>5</v>
      </c>
      <c r="G36" s="8">
        <v>3</v>
      </c>
      <c r="H36" s="41"/>
      <c r="I36" s="42"/>
      <c r="J36" s="43"/>
      <c r="K36" s="30"/>
    </row>
    <row r="37" spans="1:11" hidden="1" x14ac:dyDescent="0.3">
      <c r="A37" s="7"/>
      <c r="B37" s="36"/>
      <c r="C37" s="35"/>
      <c r="D37" s="36"/>
      <c r="E37" s="9" t="s">
        <v>49</v>
      </c>
      <c r="F37" s="8">
        <v>5</v>
      </c>
      <c r="G37" s="8">
        <v>5</v>
      </c>
      <c r="H37" s="41"/>
      <c r="I37" s="42"/>
      <c r="J37" s="43"/>
      <c r="K37" s="30"/>
    </row>
    <row r="38" spans="1:11" x14ac:dyDescent="0.3">
      <c r="A38" s="7"/>
      <c r="B38" s="36"/>
      <c r="C38" s="35"/>
      <c r="D38" s="36"/>
      <c r="E38" s="9" t="s">
        <v>50</v>
      </c>
      <c r="F38" s="8">
        <v>6</v>
      </c>
      <c r="G38" s="8">
        <v>0</v>
      </c>
      <c r="H38" s="41">
        <f>H39</f>
        <v>5101357.7699999996</v>
      </c>
      <c r="I38" s="42"/>
      <c r="J38" s="43"/>
      <c r="K38" s="30"/>
    </row>
    <row r="39" spans="1:11" x14ac:dyDescent="0.3">
      <c r="A39" s="7"/>
      <c r="B39" s="36"/>
      <c r="C39" s="35"/>
      <c r="D39" s="36"/>
      <c r="E39" s="9" t="s">
        <v>51</v>
      </c>
      <c r="F39" s="8">
        <v>6</v>
      </c>
      <c r="G39" s="8">
        <v>5</v>
      </c>
      <c r="H39" s="41">
        <v>5101357.7699999996</v>
      </c>
      <c r="I39" s="42"/>
      <c r="J39" s="43"/>
      <c r="K39" s="30"/>
    </row>
    <row r="40" spans="1:11" x14ac:dyDescent="0.3">
      <c r="A40" s="7"/>
      <c r="B40" s="52">
        <v>700</v>
      </c>
      <c r="C40" s="52"/>
      <c r="D40" s="53"/>
      <c r="E40" s="9" t="s">
        <v>19</v>
      </c>
      <c r="F40" s="8">
        <v>7</v>
      </c>
      <c r="G40" s="8">
        <v>0</v>
      </c>
      <c r="H40" s="41">
        <f>H41+H42+H43+H44+H45+H46</f>
        <v>405875467.93000001</v>
      </c>
      <c r="I40" s="42"/>
      <c r="J40" s="43"/>
      <c r="K40" s="30"/>
    </row>
    <row r="41" spans="1:11" x14ac:dyDescent="0.3">
      <c r="A41" s="7"/>
      <c r="B41" s="10"/>
      <c r="C41" s="52">
        <v>701</v>
      </c>
      <c r="D41" s="53"/>
      <c r="E41" s="9" t="s">
        <v>18</v>
      </c>
      <c r="F41" s="8">
        <v>7</v>
      </c>
      <c r="G41" s="8">
        <v>1</v>
      </c>
      <c r="H41" s="41">
        <v>51536901.130000003</v>
      </c>
      <c r="I41" s="42"/>
      <c r="J41" s="43"/>
      <c r="K41" s="30"/>
    </row>
    <row r="42" spans="1:11" x14ac:dyDescent="0.3">
      <c r="A42" s="7"/>
      <c r="B42" s="10"/>
      <c r="C42" s="52">
        <v>702</v>
      </c>
      <c r="D42" s="53"/>
      <c r="E42" s="9" t="s">
        <v>17</v>
      </c>
      <c r="F42" s="8">
        <v>7</v>
      </c>
      <c r="G42" s="8">
        <v>2</v>
      </c>
      <c r="H42" s="41">
        <v>266101614.78999999</v>
      </c>
      <c r="I42" s="42"/>
      <c r="J42" s="43"/>
      <c r="K42" s="30"/>
    </row>
    <row r="43" spans="1:11" ht="18" customHeight="1" x14ac:dyDescent="0.3">
      <c r="A43" s="7"/>
      <c r="B43" s="10"/>
      <c r="C43" s="52">
        <v>703</v>
      </c>
      <c r="D43" s="53"/>
      <c r="E43" s="9" t="s">
        <v>16</v>
      </c>
      <c r="F43" s="8">
        <v>7</v>
      </c>
      <c r="G43" s="8">
        <v>3</v>
      </c>
      <c r="H43" s="41">
        <v>39546172.850000001</v>
      </c>
      <c r="I43" s="42"/>
      <c r="J43" s="43"/>
      <c r="K43" s="30"/>
    </row>
    <row r="44" spans="1:11" ht="37.5" hidden="1" x14ac:dyDescent="0.3">
      <c r="A44" s="7"/>
      <c r="B44" s="36"/>
      <c r="C44" s="35"/>
      <c r="D44" s="36"/>
      <c r="E44" s="9" t="s">
        <v>52</v>
      </c>
      <c r="F44" s="8">
        <v>7</v>
      </c>
      <c r="G44" s="8">
        <v>5</v>
      </c>
      <c r="H44" s="41"/>
      <c r="I44" s="42"/>
      <c r="J44" s="43"/>
      <c r="K44" s="30"/>
    </row>
    <row r="45" spans="1:11" x14ac:dyDescent="0.3">
      <c r="A45" s="7"/>
      <c r="B45" s="10"/>
      <c r="C45" s="52">
        <v>707</v>
      </c>
      <c r="D45" s="53"/>
      <c r="E45" s="9" t="s">
        <v>15</v>
      </c>
      <c r="F45" s="8">
        <v>7</v>
      </c>
      <c r="G45" s="8">
        <v>7</v>
      </c>
      <c r="H45" s="41">
        <v>4748676.7699999996</v>
      </c>
      <c r="I45" s="42"/>
      <c r="J45" s="43"/>
      <c r="K45" s="30"/>
    </row>
    <row r="46" spans="1:11" x14ac:dyDescent="0.3">
      <c r="A46" s="7"/>
      <c r="B46" s="10"/>
      <c r="C46" s="52">
        <v>709</v>
      </c>
      <c r="D46" s="53"/>
      <c r="E46" s="9" t="s">
        <v>14</v>
      </c>
      <c r="F46" s="8">
        <v>7</v>
      </c>
      <c r="G46" s="8">
        <v>9</v>
      </c>
      <c r="H46" s="41">
        <v>43942102.390000001</v>
      </c>
      <c r="I46" s="42"/>
      <c r="J46" s="43"/>
      <c r="K46" s="30"/>
    </row>
    <row r="47" spans="1:11" x14ac:dyDescent="0.3">
      <c r="A47" s="7"/>
      <c r="B47" s="52">
        <v>800</v>
      </c>
      <c r="C47" s="52"/>
      <c r="D47" s="53"/>
      <c r="E47" s="9" t="s">
        <v>13</v>
      </c>
      <c r="F47" s="8">
        <v>8</v>
      </c>
      <c r="G47" s="8">
        <v>0</v>
      </c>
      <c r="H47" s="41">
        <f>H48+H49</f>
        <v>70800037.609999999</v>
      </c>
      <c r="I47" s="42"/>
      <c r="J47" s="43"/>
      <c r="K47" s="30"/>
    </row>
    <row r="48" spans="1:11" x14ac:dyDescent="0.3">
      <c r="A48" s="7"/>
      <c r="B48" s="10"/>
      <c r="C48" s="52">
        <v>801</v>
      </c>
      <c r="D48" s="53"/>
      <c r="E48" s="9" t="s">
        <v>12</v>
      </c>
      <c r="F48" s="8">
        <v>8</v>
      </c>
      <c r="G48" s="8">
        <v>1</v>
      </c>
      <c r="H48" s="41">
        <v>53986839.520000003</v>
      </c>
      <c r="I48" s="42"/>
      <c r="J48" s="43"/>
      <c r="K48" s="30"/>
    </row>
    <row r="49" spans="1:11" x14ac:dyDescent="0.3">
      <c r="A49" s="7"/>
      <c r="B49" s="10"/>
      <c r="C49" s="52">
        <v>804</v>
      </c>
      <c r="D49" s="53"/>
      <c r="E49" s="9" t="s">
        <v>11</v>
      </c>
      <c r="F49" s="8">
        <v>8</v>
      </c>
      <c r="G49" s="8">
        <v>4</v>
      </c>
      <c r="H49" s="41">
        <v>16813198.09</v>
      </c>
      <c r="I49" s="42"/>
      <c r="J49" s="43"/>
      <c r="K49" s="30"/>
    </row>
    <row r="50" spans="1:11" x14ac:dyDescent="0.3">
      <c r="A50" s="7"/>
      <c r="B50" s="52">
        <v>1000</v>
      </c>
      <c r="C50" s="52"/>
      <c r="D50" s="53"/>
      <c r="E50" s="9" t="s">
        <v>10</v>
      </c>
      <c r="F50" s="8">
        <v>10</v>
      </c>
      <c r="G50" s="8">
        <v>0</v>
      </c>
      <c r="H50" s="41">
        <f>H51+H52+H53+H54</f>
        <v>11678633</v>
      </c>
      <c r="I50" s="42"/>
      <c r="J50" s="43"/>
      <c r="K50" s="30"/>
    </row>
    <row r="51" spans="1:11" x14ac:dyDescent="0.3">
      <c r="A51" s="7"/>
      <c r="B51" s="10"/>
      <c r="C51" s="52">
        <v>1001</v>
      </c>
      <c r="D51" s="53"/>
      <c r="E51" s="9" t="s">
        <v>9</v>
      </c>
      <c r="F51" s="8">
        <v>10</v>
      </c>
      <c r="G51" s="8">
        <v>1</v>
      </c>
      <c r="H51" s="41">
        <v>2217933.39</v>
      </c>
      <c r="I51" s="42"/>
      <c r="J51" s="43"/>
      <c r="K51" s="30"/>
    </row>
    <row r="52" spans="1:11" x14ac:dyDescent="0.3">
      <c r="A52" s="7"/>
      <c r="B52" s="10"/>
      <c r="C52" s="52">
        <v>1003</v>
      </c>
      <c r="D52" s="53"/>
      <c r="E52" s="9" t="s">
        <v>8</v>
      </c>
      <c r="F52" s="8">
        <v>10</v>
      </c>
      <c r="G52" s="8">
        <v>3</v>
      </c>
      <c r="H52" s="41">
        <v>168000</v>
      </c>
      <c r="I52" s="42"/>
      <c r="J52" s="43"/>
      <c r="K52" s="30"/>
    </row>
    <row r="53" spans="1:11" x14ac:dyDescent="0.3">
      <c r="A53" s="7"/>
      <c r="B53" s="10"/>
      <c r="C53" s="52">
        <v>1004</v>
      </c>
      <c r="D53" s="53"/>
      <c r="E53" s="9" t="s">
        <v>7</v>
      </c>
      <c r="F53" s="8">
        <v>10</v>
      </c>
      <c r="G53" s="8">
        <v>4</v>
      </c>
      <c r="H53" s="41">
        <v>6810438.6100000003</v>
      </c>
      <c r="I53" s="42"/>
      <c r="J53" s="43"/>
      <c r="K53" s="30"/>
    </row>
    <row r="54" spans="1:11" x14ac:dyDescent="0.3">
      <c r="A54" s="7"/>
      <c r="B54" s="10"/>
      <c r="C54" s="52">
        <v>1006</v>
      </c>
      <c r="D54" s="53"/>
      <c r="E54" s="9" t="s">
        <v>6</v>
      </c>
      <c r="F54" s="8">
        <v>10</v>
      </c>
      <c r="G54" s="8">
        <v>6</v>
      </c>
      <c r="H54" s="41">
        <v>2482261</v>
      </c>
      <c r="I54" s="42"/>
      <c r="J54" s="43"/>
      <c r="K54" s="30"/>
    </row>
    <row r="55" spans="1:11" x14ac:dyDescent="0.3">
      <c r="A55" s="7"/>
      <c r="B55" s="52">
        <v>1100</v>
      </c>
      <c r="C55" s="52"/>
      <c r="D55" s="53"/>
      <c r="E55" s="9" t="s">
        <v>5</v>
      </c>
      <c r="F55" s="8">
        <v>11</v>
      </c>
      <c r="G55" s="8">
        <v>0</v>
      </c>
      <c r="H55" s="41">
        <f>H56+H57</f>
        <v>8848201.8599999994</v>
      </c>
      <c r="I55" s="42"/>
      <c r="J55" s="43"/>
      <c r="K55" s="30"/>
    </row>
    <row r="56" spans="1:11" x14ac:dyDescent="0.3">
      <c r="A56" s="7"/>
      <c r="B56" s="10"/>
      <c r="C56" s="52">
        <v>1102</v>
      </c>
      <c r="D56" s="53"/>
      <c r="E56" s="9" t="s">
        <v>4</v>
      </c>
      <c r="F56" s="8">
        <v>11</v>
      </c>
      <c r="G56" s="8">
        <v>2</v>
      </c>
      <c r="H56" s="41">
        <v>6790147.7000000002</v>
      </c>
      <c r="I56" s="42"/>
      <c r="J56" s="43"/>
      <c r="K56" s="30"/>
    </row>
    <row r="57" spans="1:11" x14ac:dyDescent="0.3">
      <c r="A57" s="7"/>
      <c r="B57" s="10"/>
      <c r="C57" s="52">
        <v>1105</v>
      </c>
      <c r="D57" s="53"/>
      <c r="E57" s="9" t="s">
        <v>3</v>
      </c>
      <c r="F57" s="8">
        <v>11</v>
      </c>
      <c r="G57" s="8">
        <v>5</v>
      </c>
      <c r="H57" s="41">
        <v>2058054.16</v>
      </c>
      <c r="I57" s="42"/>
      <c r="J57" s="43"/>
      <c r="K57" s="30"/>
    </row>
    <row r="58" spans="1:11" x14ac:dyDescent="0.3">
      <c r="A58" s="7"/>
      <c r="B58" s="52">
        <v>1400</v>
      </c>
      <c r="C58" s="52"/>
      <c r="D58" s="53"/>
      <c r="E58" s="38" t="s">
        <v>53</v>
      </c>
      <c r="F58" s="8">
        <v>13</v>
      </c>
      <c r="G58" s="8">
        <v>0</v>
      </c>
      <c r="H58" s="41">
        <f>H59</f>
        <v>792.12</v>
      </c>
      <c r="I58" s="42"/>
      <c r="J58" s="43"/>
      <c r="K58" s="30"/>
    </row>
    <row r="59" spans="1:11" ht="37.5" x14ac:dyDescent="0.3">
      <c r="A59" s="7"/>
      <c r="B59" s="37"/>
      <c r="C59" s="52">
        <v>1401</v>
      </c>
      <c r="D59" s="53"/>
      <c r="E59" s="38" t="s">
        <v>54</v>
      </c>
      <c r="F59" s="8">
        <v>13</v>
      </c>
      <c r="G59" s="8">
        <v>1</v>
      </c>
      <c r="H59" s="41">
        <v>792.12</v>
      </c>
      <c r="I59" s="42"/>
      <c r="J59" s="43"/>
      <c r="K59" s="30"/>
    </row>
    <row r="60" spans="1:11" ht="37.5" x14ac:dyDescent="0.3">
      <c r="A60" s="7"/>
      <c r="B60" s="52">
        <v>1400</v>
      </c>
      <c r="C60" s="52"/>
      <c r="D60" s="53"/>
      <c r="E60" s="9" t="s">
        <v>2</v>
      </c>
      <c r="F60" s="8">
        <v>14</v>
      </c>
      <c r="G60" s="8">
        <v>0</v>
      </c>
      <c r="H60" s="41">
        <f>H61+H62</f>
        <v>25372139</v>
      </c>
      <c r="I60" s="42"/>
      <c r="J60" s="43"/>
      <c r="K60" s="30"/>
    </row>
    <row r="61" spans="1:11" ht="37.5" x14ac:dyDescent="0.3">
      <c r="A61" s="7"/>
      <c r="B61" s="10"/>
      <c r="C61" s="52">
        <v>1401</v>
      </c>
      <c r="D61" s="53"/>
      <c r="E61" s="9" t="s">
        <v>1</v>
      </c>
      <c r="F61" s="8">
        <v>14</v>
      </c>
      <c r="G61" s="8">
        <v>1</v>
      </c>
      <c r="H61" s="41">
        <v>25132139</v>
      </c>
      <c r="I61" s="42"/>
      <c r="J61" s="43"/>
      <c r="K61" s="30"/>
    </row>
    <row r="62" spans="1:11" x14ac:dyDescent="0.3">
      <c r="A62" s="7"/>
      <c r="B62" s="34"/>
      <c r="C62" s="33"/>
      <c r="D62" s="34"/>
      <c r="E62" s="9" t="s">
        <v>47</v>
      </c>
      <c r="F62" s="8">
        <v>14</v>
      </c>
      <c r="G62" s="8">
        <v>3</v>
      </c>
      <c r="H62" s="41">
        <v>240000</v>
      </c>
      <c r="I62" s="42"/>
      <c r="J62" s="43"/>
      <c r="K62" s="30"/>
    </row>
    <row r="63" spans="1:11" ht="17.25" customHeight="1" x14ac:dyDescent="0.3">
      <c r="A63" s="7"/>
      <c r="B63" s="6"/>
      <c r="C63" s="6"/>
      <c r="D63" s="6"/>
      <c r="E63" s="5" t="s">
        <v>0</v>
      </c>
      <c r="F63" s="4"/>
      <c r="G63" s="3"/>
      <c r="H63" s="44">
        <f>H60+H55+H50+H47+H40+H38+H33+H26+H23+H15+H58</f>
        <v>646305582.6500001</v>
      </c>
      <c r="I63" s="45"/>
      <c r="J63" s="46"/>
      <c r="K63" s="2"/>
    </row>
  </sheetData>
  <mergeCells count="99">
    <mergeCell ref="H18:J18"/>
    <mergeCell ref="H20:J20"/>
    <mergeCell ref="H22:J22"/>
    <mergeCell ref="H23:J23"/>
    <mergeCell ref="B26:D26"/>
    <mergeCell ref="H24:J24"/>
    <mergeCell ref="H26:J26"/>
    <mergeCell ref="H21:J21"/>
    <mergeCell ref="H19:J19"/>
    <mergeCell ref="H25:J25"/>
    <mergeCell ref="B33:D33"/>
    <mergeCell ref="B40:D40"/>
    <mergeCell ref="C18:D18"/>
    <mergeCell ref="C20:D20"/>
    <mergeCell ref="C22:D22"/>
    <mergeCell ref="C24:D24"/>
    <mergeCell ref="C27:D27"/>
    <mergeCell ref="C29:D29"/>
    <mergeCell ref="C31:D31"/>
    <mergeCell ref="C32:D32"/>
    <mergeCell ref="C34:D34"/>
    <mergeCell ref="B23:D23"/>
    <mergeCell ref="C53:D53"/>
    <mergeCell ref="C35:D35"/>
    <mergeCell ref="C36:D36"/>
    <mergeCell ref="C41:D41"/>
    <mergeCell ref="C42:D42"/>
    <mergeCell ref="C43:D43"/>
    <mergeCell ref="B47:D47"/>
    <mergeCell ref="B50:D50"/>
    <mergeCell ref="C45:D45"/>
    <mergeCell ref="C46:D46"/>
    <mergeCell ref="C48:D48"/>
    <mergeCell ref="C49:D49"/>
    <mergeCell ref="C51:D51"/>
    <mergeCell ref="C52:D52"/>
    <mergeCell ref="C54:D54"/>
    <mergeCell ref="C56:D56"/>
    <mergeCell ref="C57:D57"/>
    <mergeCell ref="C61:D61"/>
    <mergeCell ref="B55:D55"/>
    <mergeCell ref="B60:D60"/>
    <mergeCell ref="B58:D58"/>
    <mergeCell ref="C59:D59"/>
    <mergeCell ref="C16:D16"/>
    <mergeCell ref="C17:D17"/>
    <mergeCell ref="B15:D15"/>
    <mergeCell ref="A8:J8"/>
    <mergeCell ref="E9:J9"/>
    <mergeCell ref="E10:E13"/>
    <mergeCell ref="F10:G12"/>
    <mergeCell ref="H17:J17"/>
    <mergeCell ref="E2:J2"/>
    <mergeCell ref="H10:J13"/>
    <mergeCell ref="H14:J14"/>
    <mergeCell ref="H15:J15"/>
    <mergeCell ref="H16:J16"/>
    <mergeCell ref="H6:J6"/>
    <mergeCell ref="E3:J3"/>
    <mergeCell ref="E4:J4"/>
    <mergeCell ref="E5:J5"/>
    <mergeCell ref="H7:J7"/>
    <mergeCell ref="H27:J27"/>
    <mergeCell ref="H29:J29"/>
    <mergeCell ref="H31:J31"/>
    <mergeCell ref="H32:J32"/>
    <mergeCell ref="H33:J33"/>
    <mergeCell ref="H30:J30"/>
    <mergeCell ref="H28:J28"/>
    <mergeCell ref="H34:J34"/>
    <mergeCell ref="H35:J35"/>
    <mergeCell ref="H36:J36"/>
    <mergeCell ref="H40:J40"/>
    <mergeCell ref="H41:J41"/>
    <mergeCell ref="H37:J37"/>
    <mergeCell ref="H38:J38"/>
    <mergeCell ref="H39:J39"/>
    <mergeCell ref="H42:J42"/>
    <mergeCell ref="H43:J43"/>
    <mergeCell ref="H45:J45"/>
    <mergeCell ref="H46:J46"/>
    <mergeCell ref="H47:J47"/>
    <mergeCell ref="H44:J44"/>
    <mergeCell ref="H48:J48"/>
    <mergeCell ref="H49:J49"/>
    <mergeCell ref="H50:J50"/>
    <mergeCell ref="H51:J51"/>
    <mergeCell ref="H52:J52"/>
    <mergeCell ref="H53:J53"/>
    <mergeCell ref="H54:J54"/>
    <mergeCell ref="H55:J55"/>
    <mergeCell ref="H61:J61"/>
    <mergeCell ref="H63:J63"/>
    <mergeCell ref="H56:J56"/>
    <mergeCell ref="H57:J57"/>
    <mergeCell ref="H60:J60"/>
    <mergeCell ref="H62:J62"/>
    <mergeCell ref="H58:J58"/>
    <mergeCell ref="H59:J59"/>
  </mergeCells>
  <printOptions horizontalCentered="1"/>
  <pageMargins left="0.19685039370078741" right="0.19685039370078741" top="0.28999999999999998" bottom="0.28999999999999998" header="0.17" footer="0"/>
  <pageSetup paperSize="9" scale="6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Image&amp;Matros ®</cp:lastModifiedBy>
  <cp:lastPrinted>2024-03-26T05:56:13Z</cp:lastPrinted>
  <dcterms:created xsi:type="dcterms:W3CDTF">2018-01-10T08:44:48Z</dcterms:created>
  <dcterms:modified xsi:type="dcterms:W3CDTF">2025-03-24T04:58:29Z</dcterms:modified>
</cp:coreProperties>
</file>